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C64" i="3" s="1"/>
  <c r="B27" i="3"/>
  <c r="B64" i="3" s="1"/>
  <c r="C17" i="3"/>
  <c r="B17" i="3"/>
  <c r="C13" i="3"/>
  <c r="B13" i="3"/>
  <c r="C4" i="3"/>
  <c r="B4" i="3"/>
  <c r="C24" i="3" l="1"/>
  <c r="B24" i="3"/>
  <c r="B66" i="3" s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<sst xmlns="http://schemas.openxmlformats.org/spreadsheetml/2006/main" count="56" uniqueCount="56">
  <si>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</si>
  <si>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</si>
  <si>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</si>
  <si>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</si>
  <si>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</si>
  <si>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</si>
  <si>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</si>
  <si>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</si>
  <si>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</si>
  <si>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</si>
  <si>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</si>
  <si>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</si>
  <si>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</si>
  <si>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</si>
  <si>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</si>
  <si>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</si>
  <si>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</si>
  <si>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</si>
  <si>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</si>
  <si>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</si>
  <si>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</si>
  <si>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</si>
  <si>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</si>
  <si>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</si>
  <si>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</si>
  <si>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</si>
  <si>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</si>
  <si>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</si>
  <si>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</si>
  <si>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</si>
  <si>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</si>
  <si>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</si>
  <si>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</si>
  <si>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</si>
  <si>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</si>
  <si>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</si>
  <si>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</si>
  <si>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</si>
  <si>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</si>
  <si>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</si>
  <si>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</si>
  <si>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</si>
  <si>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</si>
  <si>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</si>
  <si>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</si>
  <si>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</si>
  <si>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</si>
  <si>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</si>
  <si>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</si>
  <si>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</si>
  <si>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</si>
  <si>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</si>
  <si>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</si>
  <si>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</si>
  <si>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</si>
  <si>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Patronato de la Feria Estatal de León y Parque Ecológico 
Estado de Actividades
Del 1 de enero al 31  de Diciembre de 2023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</si>
</sst>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2" fontId="2" fillId="3" borderId="4" xfId="16" applyNumberFormat="1" applyFont="1" applyFill="1" applyBorder="1" applyAlignment="1" applyProtection="1">
      <alignment horizontal="right" vertical="top"/>
    </xf>
    <xf numFmtId="2" fontId="3" fillId="0" borderId="4" xfId="16" applyNumberFormat="1" applyFont="1" applyBorder="1" applyAlignment="1" applyProtection="1">
      <alignment horizontal="right"/>
      <protection locked="0"/>
    </xf>
    <xf numFmtId="2" fontId="3" fillId="0" borderId="4" xfId="16" applyNumberFormat="1" applyFont="1" applyBorder="1" applyAlignment="1" applyProtection="1">
      <alignment horizontal="center" vertical="center"/>
      <protection locked="0"/>
    </xf>
    <xf numFmtId="2" fontId="3" fillId="0" borderId="4" xfId="16" applyNumberFormat="1" applyFont="1" applyFill="1" applyBorder="1" applyAlignment="1" applyProtection="1">
      <alignment horizontal="right"/>
      <protection locked="0"/>
    </xf>
    <xf numFmtId="2" fontId="3" fillId="0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pane ySplit="2" topLeftCell="A3" activePane="bottomLeft" state="frozen"/>
      <selection pane="bottomLeft" activeCell="C13" sqref="C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2">
        <f>SUM(B5:B12)</f>
        <v>193719612.83000001</v>
      </c>
      <c r="C4" s="12">
        <f>SUM(C5:C12)</f>
        <v>177619104.41999999</v>
      </c>
    </row>
    <row r="5" spans="1:3" x14ac:dyDescent="0.2">
      <c r="A5" s="9" t="s">
        <v>3</v>
      </c>
      <c r="B5" s="13">
        <v>0</v>
      </c>
      <c r="C5" s="13">
        <v>0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0</v>
      </c>
      <c r="C8" s="13">
        <v>0</v>
      </c>
    </row>
    <row r="9" spans="1:3" x14ac:dyDescent="0.2">
      <c r="A9" s="9" t="s">
        <v>7</v>
      </c>
      <c r="B9" s="13">
        <v>3019361.12</v>
      </c>
      <c r="C9" s="13">
        <v>1250275.76</v>
      </c>
    </row>
    <row r="10" spans="1:3" x14ac:dyDescent="0.2">
      <c r="A10" s="9" t="s">
        <v>8</v>
      </c>
      <c r="B10" s="13">
        <v>0</v>
      </c>
      <c r="C10" s="13">
        <v>0</v>
      </c>
    </row>
    <row r="11" spans="1:3" ht="11.25" customHeight="1" x14ac:dyDescent="0.2">
      <c r="A11" s="9" t="s">
        <v>9</v>
      </c>
      <c r="B11" s="13">
        <v>190700251.71000001</v>
      </c>
      <c r="C11" s="13">
        <v>176368828.66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10</v>
      </c>
      <c r="B13" s="12">
        <f>SUM(B14:B16)</f>
        <v>219471368</v>
      </c>
      <c r="C13" s="12">
        <f>SUM(C14:C16)</f>
        <v>6950000</v>
      </c>
    </row>
    <row r="14" spans="1:3" ht="22.5" x14ac:dyDescent="0.2">
      <c r="A14" s="9" t="s">
        <v>11</v>
      </c>
      <c r="B14" s="13">
        <v>10500000</v>
      </c>
      <c r="C14" s="13">
        <v>6950000</v>
      </c>
    </row>
    <row r="15" spans="1:3" ht="11.25" customHeight="1" x14ac:dyDescent="0.2">
      <c r="A15" s="9" t="s">
        <v>12</v>
      </c>
      <c r="B15" s="13">
        <v>208971368</v>
      </c>
      <c r="C15" s="13">
        <v>0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13</v>
      </c>
      <c r="B17" s="12">
        <f>SUM(B18:B22)</f>
        <v>0</v>
      </c>
      <c r="C17" s="12">
        <f>SUM(C18:C22)</f>
        <v>1722.5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0</v>
      </c>
      <c r="C22" s="13">
        <v>1722.5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2">
        <f>+B4+B13+B17</f>
        <v>413190980.83000004</v>
      </c>
      <c r="C24" s="12">
        <f>+C4+C13+C17</f>
        <v>184570826.91999999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2">
        <f>SUM(B28:B31)</f>
        <v>191214350.23999998</v>
      </c>
      <c r="C27" s="12">
        <f>SUM(C28:C31)</f>
        <v>152998741.94</v>
      </c>
    </row>
    <row r="28" spans="1:3" ht="11.25" customHeight="1" x14ac:dyDescent="0.2">
      <c r="A28" s="9" t="s">
        <v>22</v>
      </c>
      <c r="B28" s="13">
        <v>50648471.780000001</v>
      </c>
      <c r="C28" s="13">
        <v>46317136.030000001</v>
      </c>
    </row>
    <row r="29" spans="1:3" ht="11.25" customHeight="1" x14ac:dyDescent="0.2">
      <c r="A29" s="9" t="s">
        <v>23</v>
      </c>
      <c r="B29" s="13">
        <v>5984562.0099999998</v>
      </c>
      <c r="C29" s="13">
        <v>5719192.1799999997</v>
      </c>
    </row>
    <row r="30" spans="1:3" ht="11.25" customHeight="1" x14ac:dyDescent="0.2">
      <c r="A30" s="9" t="s">
        <v>24</v>
      </c>
      <c r="B30" s="13">
        <v>134581316.44999999</v>
      </c>
      <c r="C30" s="13">
        <v>100962413.73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25</v>
      </c>
      <c r="B32" s="12">
        <f>SUM(B33:B41)</f>
        <v>9633674.2799999993</v>
      </c>
      <c r="C32" s="12">
        <f>SUM(C33:C41)</f>
        <v>8950731.9100000001</v>
      </c>
    </row>
    <row r="33" spans="1:3" ht="11.25" customHeight="1" x14ac:dyDescent="0.2">
      <c r="A33" s="9" t="s">
        <v>26</v>
      </c>
      <c r="B33" s="13">
        <v>0</v>
      </c>
      <c r="C33" s="13">
        <v>0</v>
      </c>
    </row>
    <row r="34" spans="1:3" ht="11.25" customHeight="1" x14ac:dyDescent="0.2">
      <c r="A34" s="9" t="s">
        <v>27</v>
      </c>
      <c r="B34" s="13">
        <v>9633674.2799999993</v>
      </c>
      <c r="C34" s="13">
        <v>8950731.9100000001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0</v>
      </c>
      <c r="C36" s="13">
        <v>0</v>
      </c>
    </row>
    <row r="37" spans="1:3" ht="11.25" customHeight="1" x14ac:dyDescent="0.2">
      <c r="A37" s="9" t="s">
        <v>30</v>
      </c>
      <c r="B37" s="13">
        <v>0</v>
      </c>
      <c r="C37" s="13">
        <v>0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35</v>
      </c>
      <c r="B43" s="12">
        <f>SUM(B44:B47)</f>
        <v>1073120</v>
      </c>
      <c r="C43" s="12">
        <f>SUM(C44:C47)</f>
        <v>733300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1073120</v>
      </c>
      <c r="C46" s="13">
        <v>733300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45</v>
      </c>
      <c r="B55" s="12">
        <f>SUM(B56:B59)</f>
        <v>26857151.509999998</v>
      </c>
      <c r="C55" s="12">
        <f>SUM(C56:C59)</f>
        <v>17003572.310000002</v>
      </c>
    </row>
    <row r="56" spans="1:3" ht="11.25" customHeight="1" x14ac:dyDescent="0.2">
      <c r="A56" s="9" t="s">
        <v>46</v>
      </c>
      <c r="B56" s="13">
        <v>26845336.699999999</v>
      </c>
      <c r="C56" s="13">
        <v>17000097.850000001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11814.81</v>
      </c>
      <c r="C59" s="15">
        <v>3474.46</v>
      </c>
    </row>
    <row r="60" spans="1:3" ht="11.25" customHeight="1" x14ac:dyDescent="0.2">
      <c r="A60" s="9"/>
      <c r="B60" s="14"/>
      <c r="C60" s="16"/>
    </row>
    <row r="61" spans="1:3" ht="11.25" customHeight="1" x14ac:dyDescent="0.2">
      <c r="A61" s="8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9" t="s">
        <v>51</v>
      </c>
      <c r="B62" s="13">
        <v>0</v>
      </c>
      <c r="C62" s="15">
        <v>0</v>
      </c>
    </row>
    <row r="63" spans="1:3" ht="11.25" customHeight="1" x14ac:dyDescent="0.2">
      <c r="A63" s="10"/>
      <c r="B63" s="14"/>
      <c r="C63" s="16"/>
    </row>
    <row r="64" spans="1:3" ht="11.25" customHeight="1" x14ac:dyDescent="0.2">
      <c r="A64" s="6" t="s">
        <v>52</v>
      </c>
      <c r="B64" s="12">
        <f>+B27+B32+B43+B48+B55+B61</f>
        <v>228778296.02999997</v>
      </c>
      <c r="C64" s="12">
        <f>+C27+C32+C43+C48+C55+C61</f>
        <v>179686346.16</v>
      </c>
    </row>
    <row r="65" spans="1:3" ht="11.25" customHeight="1" x14ac:dyDescent="0.2">
      <c r="A65" s="11"/>
      <c r="B65" s="14"/>
      <c r="C65" s="16"/>
    </row>
    <row r="66" spans="1:3" s="2" customFormat="1" x14ac:dyDescent="0.2">
      <c r="A66" s="6" t="s">
        <v>53</v>
      </c>
      <c r="B66" s="12">
        <f>+B24-B64</f>
        <v>184412684.80000007</v>
      </c>
      <c r="C66" s="12">
        <f>+C24-C64</f>
        <v>4884480.7599999905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3DCCB-8E23-4E33-90C0-3460CB14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Control Presu</cp:lastModifiedBy>
  <cp:revision/>
  <dcterms:created xsi:type="dcterms:W3CDTF">2012-12-11T20:29:16Z</dcterms:created>
  <dcterms:modified xsi:type="dcterms:W3CDTF">2024-01-23T21:14:34Z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